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9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<sst xmlns="http://schemas.openxmlformats.org/spreadsheetml/2006/main" count="201" uniqueCount="73">
  <si>
    <t>単　位</t>
  </si>
  <si>
    <t>帖　    数</t>
  </si>
  <si>
    <t>名　          称</t>
  </si>
  <si>
    <t>数 　量</t>
  </si>
  <si>
    <t>単 　価</t>
  </si>
  <si>
    <t>合   　計</t>
  </si>
  <si>
    <t>熱　源　（ガス）</t>
  </si>
  <si>
    <t>6　　帖</t>
  </si>
  <si>
    <t>1回路</t>
  </si>
  <si>
    <t>床面積：9.2㎡</t>
  </si>
  <si>
    <t>放熱面積：7.36㎡</t>
  </si>
  <si>
    <t>敷設率：80％</t>
  </si>
  <si>
    <r>
      <t>　　　　　　</t>
    </r>
    <r>
      <rPr>
        <u val="single"/>
        <sz val="18"/>
        <rFont val="ＭＳ Ｐゴシック"/>
        <family val="3"/>
      </rPr>
      <t>　床暖房部材参考価格プラン　</t>
    </r>
  </si>
  <si>
    <t>アルミテープ　（50ｍ巻）</t>
  </si>
  <si>
    <r>
      <t>熱動弁なしヘッダー：</t>
    </r>
    <r>
      <rPr>
        <sz val="10"/>
        <rFont val="ＭＳ Ｐゴシック"/>
        <family val="3"/>
      </rPr>
      <t>LH-20F(L550)</t>
    </r>
  </si>
  <si>
    <r>
      <t>CHジョイント：</t>
    </r>
    <r>
      <rPr>
        <sz val="10"/>
        <rFont val="ＭＳ Ｐゴシック"/>
        <family val="3"/>
      </rPr>
      <t>CHジョイント7A・10コ入</t>
    </r>
  </si>
  <si>
    <r>
      <t>　　　〃　　　　</t>
    </r>
    <r>
      <rPr>
        <sz val="10"/>
        <rFont val="ＭＳ Ｐゴシック"/>
        <family val="3"/>
      </rPr>
      <t>PEバンド7A・１０コ入</t>
    </r>
  </si>
  <si>
    <r>
      <t>　　　〃　　　　</t>
    </r>
    <r>
      <rPr>
        <sz val="10"/>
        <rFont val="ＭＳ Ｐゴシック"/>
        <family val="3"/>
      </rPr>
      <t>CHクリップ・１０コ入</t>
    </r>
  </si>
  <si>
    <r>
      <t>L-CH止水栓：</t>
    </r>
    <r>
      <rPr>
        <sz val="10"/>
        <rFont val="ＭＳ Ｐゴシック"/>
        <family val="3"/>
      </rPr>
      <t>902235　1コ入</t>
    </r>
  </si>
  <si>
    <t>枚</t>
  </si>
  <si>
    <t>M</t>
  </si>
  <si>
    <t>本</t>
  </si>
  <si>
    <t>セット</t>
  </si>
  <si>
    <t>台</t>
  </si>
  <si>
    <t>コントローラー　FHR-13</t>
  </si>
  <si>
    <t>（消費税別途加算）</t>
  </si>
  <si>
    <t>合　　計</t>
  </si>
  <si>
    <t>8　　帖</t>
  </si>
  <si>
    <t>2回路</t>
  </si>
  <si>
    <t>床面積：12.4㎡</t>
  </si>
  <si>
    <t>放熱面積：9.92㎡</t>
  </si>
  <si>
    <t>10　　帖</t>
  </si>
  <si>
    <t>床面積：15.6㎡</t>
  </si>
  <si>
    <t>放熱面積：12.48㎡</t>
  </si>
  <si>
    <t>12　　帖</t>
  </si>
  <si>
    <t>床面積：18.7㎡</t>
  </si>
  <si>
    <t>放熱面積：14.96㎡</t>
  </si>
  <si>
    <t>16　　帖</t>
  </si>
  <si>
    <t>3回路</t>
  </si>
  <si>
    <t>床面積：25.2㎡</t>
  </si>
  <si>
    <t>放熱面積：20.16㎡</t>
  </si>
  <si>
    <t>L-CH止水栓：902235　3コ入</t>
  </si>
  <si>
    <r>
      <t>QFジョイント：</t>
    </r>
    <r>
      <rPr>
        <sz val="10"/>
        <rFont val="ＭＳ Ｐゴシック"/>
        <family val="3"/>
      </rPr>
      <t>（3/4）CH-J20AOF</t>
    </r>
  </si>
  <si>
    <r>
      <t>QF止水栓：</t>
    </r>
    <r>
      <rPr>
        <sz val="10"/>
        <rFont val="ＭＳ Ｐゴシック"/>
        <family val="3"/>
      </rPr>
      <t>CH-H1F（クリップ付・1ケ入）</t>
    </r>
  </si>
  <si>
    <t>セット</t>
  </si>
  <si>
    <t>コントローラー　FHR-13</t>
  </si>
  <si>
    <t>20　　帖</t>
  </si>
  <si>
    <t>床面積：31.7㎡</t>
  </si>
  <si>
    <t>放熱面積：25.36㎡</t>
  </si>
  <si>
    <t>4回路</t>
  </si>
  <si>
    <r>
      <t>熱動弁なしヘッダー：</t>
    </r>
    <r>
      <rPr>
        <sz val="10"/>
        <rFont val="ＭＳ Ｐゴシック"/>
        <family val="3"/>
      </rPr>
      <t>LヘッダーCH-3SA</t>
    </r>
  </si>
  <si>
    <t>シームレスパイプ　：　7A x Ф10mm</t>
  </si>
  <si>
    <t>シームレスパイプ　：　7A x Ф10mm</t>
  </si>
  <si>
    <t>床トピアパネル　600ｘ600ｘ12mm</t>
  </si>
  <si>
    <t>シームレスパイプ　：　7A x Ф10mm</t>
  </si>
  <si>
    <t>シームレスパイプ　：　7A x Ф10mm</t>
  </si>
  <si>
    <t>実使用想定パイプｍ数　（約144ｍ）</t>
  </si>
  <si>
    <t>実使用想定パイプｍ数　（約196ｍ）</t>
  </si>
  <si>
    <t>実使用想定パイプｍ数　（約245ｍ）</t>
  </si>
  <si>
    <t>実使用想定パイプｍ数　（約95ｍ）</t>
  </si>
  <si>
    <t>実使用想定パイプｍ数　（約119ｍ）</t>
  </si>
  <si>
    <t>実使用想定パイプｍ数　（約70ｍ）</t>
  </si>
  <si>
    <r>
      <t>QF止水栓：</t>
    </r>
    <r>
      <rPr>
        <sz val="10"/>
        <rFont val="ＭＳ Ｐゴシック"/>
        <family val="3"/>
      </rPr>
      <t>CH-H1F(クリップ付・1ケ入)</t>
    </r>
  </si>
  <si>
    <r>
      <t>熱源機　GD-1201WH　</t>
    </r>
    <r>
      <rPr>
        <sz val="10"/>
        <rFont val="ＭＳ Ｐゴシック"/>
        <family val="3"/>
      </rPr>
      <t>12,000Kcal/h</t>
    </r>
  </si>
  <si>
    <r>
      <t>熱源機　GD-600WH　</t>
    </r>
    <r>
      <rPr>
        <sz val="10"/>
        <rFont val="ＭＳ Ｐゴシック"/>
        <family val="3"/>
      </rPr>
      <t>6,000Kcal/h</t>
    </r>
  </si>
  <si>
    <t>*　熱源機からパネルまでの距離により、本プランよりパイプの必要ｍが長い事もあります。</t>
  </si>
  <si>
    <t>*　シームレスパイプの出荷単位は、1巻100ｍ・300ｍの2種類限定となります。</t>
  </si>
  <si>
    <t>　パネル内配管長：50ｍ</t>
  </si>
  <si>
    <t>　パネル内配管長：68ｍ</t>
  </si>
  <si>
    <t>　パネル内配管長：85ｍ</t>
  </si>
  <si>
    <t>　パネル内配管長：140ｍ</t>
  </si>
  <si>
    <t>　パネル内配管長：175ｍ</t>
  </si>
  <si>
    <t>　パネル内配管長：103ｍ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</si>
</sst>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8" fontId="0" fillId="0" borderId="1" xfId="17" applyBorder="1" applyAlignment="1">
      <alignment/>
    </xf>
    <xf numFmtId="0" fontId="0" fillId="0" borderId="2" xfId="0" applyBorder="1" applyAlignment="1">
      <alignment horizontal="center"/>
    </xf>
    <xf numFmtId="38" fontId="0" fillId="0" borderId="3" xfId="17" applyBorder="1" applyAlignment="1">
      <alignment/>
    </xf>
    <xf numFmtId="0" fontId="0" fillId="0" borderId="4" xfId="0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38" fontId="0" fillId="0" borderId="15" xfId="17" applyBorder="1" applyAlignment="1">
      <alignment/>
    </xf>
    <xf numFmtId="38" fontId="0" fillId="0" borderId="16" xfId="17" applyBorder="1" applyAlignment="1">
      <alignment/>
    </xf>
    <xf numFmtId="38" fontId="0" fillId="0" borderId="19" xfId="17" applyBorder="1" applyAlignment="1">
      <alignment/>
    </xf>
    <xf numFmtId="0" fontId="0" fillId="0" borderId="20" xfId="0" applyBorder="1" applyAlignment="1">
      <alignment horizontal="center"/>
    </xf>
    <xf numFmtId="38" fontId="0" fillId="0" borderId="18" xfId="17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38" fontId="0" fillId="0" borderId="22" xfId="17" applyBorder="1" applyAlignment="1">
      <alignment/>
    </xf>
    <xf numFmtId="38" fontId="0" fillId="0" borderId="23" xfId="17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 horizontal="center"/>
    </xf>
    <xf numFmtId="38" fontId="0" fillId="0" borderId="19" xfId="17" applyBorder="1" applyAlignment="1">
      <alignment horizontal="righ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D10">
      <selection activeCell="H12" sqref="H12"/>
    </sheetView>
  </sheetViews>
  <sheetFormatPr defaultColWidth="9.00390625" defaultRowHeight="13.5"/>
  <cols>
    <col min="1" max="1" width="16.125" style="0" customWidth="1"/>
    <col min="2" max="2" width="30.125" style="0" customWidth="1"/>
    <col min="3" max="3" width="7.625" style="0" customWidth="1"/>
    <col min="4" max="4" width="6.625" style="0" customWidth="1"/>
    <col min="5" max="5" width="10.625" style="0" customWidth="1"/>
    <col min="6" max="6" width="14.625" style="0" customWidth="1"/>
    <col min="7" max="7" width="16.125" style="0" customWidth="1"/>
    <col min="8" max="8" width="30.125" style="0" customWidth="1"/>
    <col min="9" max="9" width="7.625" style="0" customWidth="1"/>
    <col min="10" max="10" width="6.625" style="0" customWidth="1"/>
    <col min="11" max="11" width="10.625" style="0" customWidth="1"/>
    <col min="12" max="12" width="14.625" style="0" customWidth="1"/>
  </cols>
  <sheetData>
    <row r="1" ht="21">
      <c r="B1" s="1" t="s">
        <v>12</v>
      </c>
    </row>
    <row r="3" ht="13.5">
      <c r="E3" t="s">
        <v>6</v>
      </c>
    </row>
    <row r="4" ht="14.25" thickBot="1">
      <c r="F4" s="2" t="s">
        <v>25</v>
      </c>
    </row>
    <row r="5" spans="1:12" ht="15" customHeight="1" thickBot="1">
      <c r="A5" s="11" t="s">
        <v>1</v>
      </c>
      <c r="B5" s="17" t="s">
        <v>2</v>
      </c>
      <c r="C5" s="17" t="s">
        <v>3</v>
      </c>
      <c r="D5" s="17" t="s">
        <v>0</v>
      </c>
      <c r="E5" s="17" t="s">
        <v>4</v>
      </c>
      <c r="F5" s="4" t="s">
        <v>5</v>
      </c>
      <c r="G5" s="11" t="s">
        <v>1</v>
      </c>
      <c r="H5" s="17" t="s">
        <v>2</v>
      </c>
      <c r="I5" s="17" t="s">
        <v>3</v>
      </c>
      <c r="J5" s="17" t="s">
        <v>0</v>
      </c>
      <c r="K5" s="17" t="s">
        <v>4</v>
      </c>
      <c r="L5" s="4" t="s">
        <v>5</v>
      </c>
    </row>
    <row r="6" spans="1:12" ht="14.25" thickTop="1">
      <c r="A6" s="12" t="s">
        <v>7</v>
      </c>
      <c r="B6" s="18" t="s">
        <v>53</v>
      </c>
      <c r="C6" s="18">
        <v>20</v>
      </c>
      <c r="D6" s="23" t="s">
        <v>19</v>
      </c>
      <c r="E6" s="26">
        <v>3300</v>
      </c>
      <c r="F6" s="8">
        <f>C6*E6</f>
        <v>66000</v>
      </c>
      <c r="G6" s="12" t="s">
        <v>34</v>
      </c>
      <c r="H6" s="18" t="s">
        <v>53</v>
      </c>
      <c r="I6" s="18">
        <v>41</v>
      </c>
      <c r="J6" s="23" t="s">
        <v>19</v>
      </c>
      <c r="K6" s="26">
        <v>3300</v>
      </c>
      <c r="L6" s="8">
        <f>I6*K6</f>
        <v>135300</v>
      </c>
    </row>
    <row r="7" spans="1:12" ht="13.5">
      <c r="A7" s="13" t="s">
        <v>8</v>
      </c>
      <c r="B7" s="19" t="s">
        <v>51</v>
      </c>
      <c r="C7" s="19">
        <v>100</v>
      </c>
      <c r="D7" s="24" t="s">
        <v>20</v>
      </c>
      <c r="E7" s="27">
        <v>360</v>
      </c>
      <c r="F7" s="9">
        <f aca="true" t="shared" si="0" ref="F7:F16">C7*E7</f>
        <v>36000</v>
      </c>
      <c r="G7" s="13" t="s">
        <v>28</v>
      </c>
      <c r="H7" s="19" t="s">
        <v>54</v>
      </c>
      <c r="I7" s="19">
        <v>200</v>
      </c>
      <c r="J7" s="24" t="s">
        <v>20</v>
      </c>
      <c r="K7" s="27">
        <v>360</v>
      </c>
      <c r="L7" s="9">
        <f aca="true" t="shared" si="1" ref="L7:L16">I7*K7</f>
        <v>72000</v>
      </c>
    </row>
    <row r="8" spans="1:12" ht="13.5">
      <c r="A8" s="14"/>
      <c r="B8" s="19" t="s">
        <v>13</v>
      </c>
      <c r="C8" s="19">
        <v>1</v>
      </c>
      <c r="D8" s="24" t="s">
        <v>21</v>
      </c>
      <c r="E8" s="27">
        <v>5500</v>
      </c>
      <c r="F8" s="9">
        <f t="shared" si="0"/>
        <v>5500</v>
      </c>
      <c r="G8" s="14"/>
      <c r="H8" s="19" t="s">
        <v>13</v>
      </c>
      <c r="I8" s="19">
        <v>2</v>
      </c>
      <c r="J8" s="24" t="s">
        <v>21</v>
      </c>
      <c r="K8" s="27">
        <v>5500</v>
      </c>
      <c r="L8" s="9">
        <f t="shared" si="1"/>
        <v>11000</v>
      </c>
    </row>
    <row r="9" spans="1:12" ht="13.5">
      <c r="A9" s="14" t="s">
        <v>9</v>
      </c>
      <c r="B9" s="19" t="s">
        <v>14</v>
      </c>
      <c r="C9" s="19">
        <v>1</v>
      </c>
      <c r="D9" s="24" t="s">
        <v>22</v>
      </c>
      <c r="E9" s="27">
        <v>6800</v>
      </c>
      <c r="F9" s="9">
        <f t="shared" si="0"/>
        <v>6800</v>
      </c>
      <c r="G9" s="14" t="s">
        <v>35</v>
      </c>
      <c r="H9" s="19" t="s">
        <v>14</v>
      </c>
      <c r="I9" s="19">
        <v>1</v>
      </c>
      <c r="J9" s="24" t="s">
        <v>22</v>
      </c>
      <c r="K9" s="27">
        <v>6800</v>
      </c>
      <c r="L9" s="9">
        <f t="shared" si="1"/>
        <v>6800</v>
      </c>
    </row>
    <row r="10" spans="1:12" ht="13.5">
      <c r="A10" s="14" t="s">
        <v>10</v>
      </c>
      <c r="B10" s="19" t="s">
        <v>15</v>
      </c>
      <c r="C10" s="19">
        <v>1</v>
      </c>
      <c r="D10" s="24" t="s">
        <v>22</v>
      </c>
      <c r="E10" s="27">
        <v>6800</v>
      </c>
      <c r="F10" s="9">
        <f t="shared" si="0"/>
        <v>6800</v>
      </c>
      <c r="G10" s="14" t="s">
        <v>36</v>
      </c>
      <c r="H10" s="19" t="s">
        <v>15</v>
      </c>
      <c r="I10" s="19">
        <v>1</v>
      </c>
      <c r="J10" s="24" t="s">
        <v>22</v>
      </c>
      <c r="K10" s="27">
        <v>6800</v>
      </c>
      <c r="L10" s="9">
        <f t="shared" si="1"/>
        <v>6800</v>
      </c>
    </row>
    <row r="11" spans="1:12" ht="13.5">
      <c r="A11" s="14" t="s">
        <v>11</v>
      </c>
      <c r="B11" s="19" t="s">
        <v>16</v>
      </c>
      <c r="C11" s="19">
        <v>1</v>
      </c>
      <c r="D11" s="24" t="s">
        <v>22</v>
      </c>
      <c r="E11" s="27">
        <v>500</v>
      </c>
      <c r="F11" s="9">
        <f t="shared" si="0"/>
        <v>500</v>
      </c>
      <c r="G11" s="14" t="s">
        <v>11</v>
      </c>
      <c r="H11" s="19" t="s">
        <v>16</v>
      </c>
      <c r="I11" s="19">
        <v>1</v>
      </c>
      <c r="J11" s="24" t="s">
        <v>22</v>
      </c>
      <c r="K11" s="27">
        <v>500</v>
      </c>
      <c r="L11" s="9">
        <f t="shared" si="1"/>
        <v>500</v>
      </c>
    </row>
    <row r="12" spans="1:12" ht="13.5">
      <c r="A12" s="14"/>
      <c r="B12" s="19" t="s">
        <v>17</v>
      </c>
      <c r="C12" s="19">
        <v>1</v>
      </c>
      <c r="D12" s="24" t="s">
        <v>22</v>
      </c>
      <c r="E12" s="27">
        <v>700</v>
      </c>
      <c r="F12" s="9">
        <f t="shared" si="0"/>
        <v>700</v>
      </c>
      <c r="G12" s="14"/>
      <c r="H12" s="19" t="s">
        <v>17</v>
      </c>
      <c r="I12" s="19">
        <v>1</v>
      </c>
      <c r="J12" s="24" t="s">
        <v>22</v>
      </c>
      <c r="K12" s="27">
        <v>700</v>
      </c>
      <c r="L12" s="9">
        <f t="shared" si="1"/>
        <v>700</v>
      </c>
    </row>
    <row r="13" spans="1:12" ht="13.5">
      <c r="A13" s="14"/>
      <c r="B13" s="19" t="s">
        <v>62</v>
      </c>
      <c r="C13" s="19">
        <v>1</v>
      </c>
      <c r="D13" s="24" t="s">
        <v>22</v>
      </c>
      <c r="E13" s="27">
        <v>1200</v>
      </c>
      <c r="F13" s="9">
        <f t="shared" si="0"/>
        <v>1200</v>
      </c>
      <c r="G13" s="14"/>
      <c r="H13" s="19" t="s">
        <v>62</v>
      </c>
      <c r="I13" s="19">
        <v>1</v>
      </c>
      <c r="J13" s="24" t="s">
        <v>22</v>
      </c>
      <c r="K13" s="27">
        <v>1200</v>
      </c>
      <c r="L13" s="9">
        <f t="shared" si="1"/>
        <v>1200</v>
      </c>
    </row>
    <row r="14" spans="1:12" ht="13.5">
      <c r="A14" s="14"/>
      <c r="B14" s="19" t="s">
        <v>18</v>
      </c>
      <c r="C14" s="19">
        <v>1</v>
      </c>
      <c r="D14" s="24" t="s">
        <v>22</v>
      </c>
      <c r="E14" s="27">
        <v>500</v>
      </c>
      <c r="F14" s="9">
        <f t="shared" si="0"/>
        <v>500</v>
      </c>
      <c r="G14" s="14"/>
      <c r="H14" s="19" t="s">
        <v>18</v>
      </c>
      <c r="I14" s="19">
        <v>1</v>
      </c>
      <c r="J14" s="24" t="s">
        <v>22</v>
      </c>
      <c r="K14" s="27">
        <v>500</v>
      </c>
      <c r="L14" s="9">
        <f t="shared" si="1"/>
        <v>500</v>
      </c>
    </row>
    <row r="15" spans="1:12" ht="13.5">
      <c r="A15" s="14"/>
      <c r="B15" s="19" t="s">
        <v>64</v>
      </c>
      <c r="C15" s="19">
        <v>1</v>
      </c>
      <c r="D15" s="24" t="s">
        <v>23</v>
      </c>
      <c r="E15" s="27">
        <v>99000</v>
      </c>
      <c r="F15" s="9">
        <f t="shared" si="0"/>
        <v>99000</v>
      </c>
      <c r="G15" s="14"/>
      <c r="H15" s="19" t="s">
        <v>64</v>
      </c>
      <c r="I15" s="19">
        <v>1</v>
      </c>
      <c r="J15" s="24" t="s">
        <v>23</v>
      </c>
      <c r="K15" s="27">
        <v>99000</v>
      </c>
      <c r="L15" s="9">
        <f t="shared" si="1"/>
        <v>99000</v>
      </c>
    </row>
    <row r="16" spans="1:12" ht="14.25" thickBot="1">
      <c r="A16" s="14"/>
      <c r="B16" s="19" t="s">
        <v>24</v>
      </c>
      <c r="C16" s="19">
        <v>1</v>
      </c>
      <c r="D16" s="24" t="s">
        <v>23</v>
      </c>
      <c r="E16" s="28">
        <v>18000</v>
      </c>
      <c r="F16" s="5">
        <f t="shared" si="0"/>
        <v>18000</v>
      </c>
      <c r="G16" s="14"/>
      <c r="H16" s="19" t="s">
        <v>24</v>
      </c>
      <c r="I16" s="19">
        <v>1</v>
      </c>
      <c r="J16" s="24" t="s">
        <v>23</v>
      </c>
      <c r="K16" s="27">
        <v>18000</v>
      </c>
      <c r="L16" s="9">
        <f t="shared" si="1"/>
        <v>18000</v>
      </c>
    </row>
    <row r="17" spans="1:12" ht="15" thickBot="1" thickTop="1">
      <c r="A17" s="14"/>
      <c r="B17" s="19"/>
      <c r="C17" s="19"/>
      <c r="D17" s="19"/>
      <c r="E17" s="29" t="s">
        <v>26</v>
      </c>
      <c r="F17" s="7">
        <f>SUM(F6:F16)</f>
        <v>241000</v>
      </c>
      <c r="G17" s="14"/>
      <c r="H17" s="19"/>
      <c r="I17" s="19"/>
      <c r="J17" s="19"/>
      <c r="K17" s="41"/>
      <c r="L17" s="5"/>
    </row>
    <row r="18" spans="1:12" ht="15" thickBot="1" thickTop="1">
      <c r="A18" s="40"/>
      <c r="B18" s="43" t="s">
        <v>61</v>
      </c>
      <c r="C18" s="39"/>
      <c r="D18" s="37"/>
      <c r="E18" s="38"/>
      <c r="F18" s="3"/>
      <c r="G18" s="36"/>
      <c r="H18" s="45" t="s">
        <v>56</v>
      </c>
      <c r="I18" s="37"/>
      <c r="J18" s="37"/>
      <c r="K18" s="29" t="s">
        <v>26</v>
      </c>
      <c r="L18" s="7">
        <f>SUM(L6:L17)</f>
        <v>351800</v>
      </c>
    </row>
    <row r="19" spans="1:12" ht="15" thickBot="1" thickTop="1">
      <c r="A19" s="15"/>
      <c r="B19" s="20" t="s">
        <v>67</v>
      </c>
      <c r="C19" s="22"/>
      <c r="D19" s="22"/>
      <c r="E19" s="22"/>
      <c r="F19" s="6"/>
      <c r="G19" s="15"/>
      <c r="H19" s="20" t="s">
        <v>72</v>
      </c>
      <c r="I19" s="22"/>
      <c r="J19" s="22"/>
      <c r="K19" s="22"/>
      <c r="L19" s="6"/>
    </row>
    <row r="20" spans="1:12" ht="13.5">
      <c r="A20" s="16" t="s">
        <v>27</v>
      </c>
      <c r="B20" s="21" t="s">
        <v>53</v>
      </c>
      <c r="C20" s="21">
        <v>27</v>
      </c>
      <c r="D20" s="25" t="s">
        <v>19</v>
      </c>
      <c r="E20" s="30">
        <v>3300</v>
      </c>
      <c r="F20" s="10">
        <f>C20*E20</f>
        <v>89100</v>
      </c>
      <c r="G20" s="31" t="s">
        <v>37</v>
      </c>
      <c r="H20" s="32" t="s">
        <v>53</v>
      </c>
      <c r="I20" s="32">
        <v>56</v>
      </c>
      <c r="J20" s="33" t="s">
        <v>19</v>
      </c>
      <c r="K20" s="34">
        <v>3300</v>
      </c>
      <c r="L20" s="35">
        <f>I20*K20</f>
        <v>184800</v>
      </c>
    </row>
    <row r="21" spans="1:12" ht="13.5">
      <c r="A21" s="13" t="s">
        <v>28</v>
      </c>
      <c r="B21" s="19" t="s">
        <v>52</v>
      </c>
      <c r="C21" s="19">
        <v>100</v>
      </c>
      <c r="D21" s="24" t="s">
        <v>20</v>
      </c>
      <c r="E21" s="27">
        <v>360</v>
      </c>
      <c r="F21" s="9">
        <f aca="true" t="shared" si="2" ref="F21:F30">C21*E21</f>
        <v>36000</v>
      </c>
      <c r="G21" s="13" t="s">
        <v>38</v>
      </c>
      <c r="H21" s="19" t="s">
        <v>55</v>
      </c>
      <c r="I21" s="19">
        <v>200</v>
      </c>
      <c r="J21" s="24" t="s">
        <v>20</v>
      </c>
      <c r="K21" s="27">
        <v>360</v>
      </c>
      <c r="L21" s="9">
        <f aca="true" t="shared" si="3" ref="L21:L31">I21*K21</f>
        <v>72000</v>
      </c>
    </row>
    <row r="22" spans="1:12" ht="13.5">
      <c r="A22" s="14"/>
      <c r="B22" s="19" t="s">
        <v>13</v>
      </c>
      <c r="C22" s="19">
        <v>2</v>
      </c>
      <c r="D22" s="24" t="s">
        <v>21</v>
      </c>
      <c r="E22" s="27">
        <v>5500</v>
      </c>
      <c r="F22" s="9">
        <f t="shared" si="2"/>
        <v>11000</v>
      </c>
      <c r="G22" s="14"/>
      <c r="H22" s="19" t="s">
        <v>13</v>
      </c>
      <c r="I22" s="19">
        <v>3</v>
      </c>
      <c r="J22" s="24" t="s">
        <v>21</v>
      </c>
      <c r="K22" s="27">
        <v>5500</v>
      </c>
      <c r="L22" s="9">
        <f t="shared" si="3"/>
        <v>16500</v>
      </c>
    </row>
    <row r="23" spans="1:12" ht="13.5">
      <c r="A23" s="14" t="s">
        <v>29</v>
      </c>
      <c r="B23" s="19" t="s">
        <v>14</v>
      </c>
      <c r="C23" s="19">
        <v>1</v>
      </c>
      <c r="D23" s="24" t="s">
        <v>22</v>
      </c>
      <c r="E23" s="27">
        <v>6800</v>
      </c>
      <c r="F23" s="9">
        <f t="shared" si="2"/>
        <v>6800</v>
      </c>
      <c r="G23" s="14" t="s">
        <v>39</v>
      </c>
      <c r="H23" s="19" t="s">
        <v>14</v>
      </c>
      <c r="I23" s="19">
        <v>1</v>
      </c>
      <c r="J23" s="24" t="s">
        <v>22</v>
      </c>
      <c r="K23" s="27">
        <v>6800</v>
      </c>
      <c r="L23" s="9">
        <f t="shared" si="3"/>
        <v>6800</v>
      </c>
    </row>
    <row r="24" spans="1:12" ht="13.5">
      <c r="A24" s="14" t="s">
        <v>30</v>
      </c>
      <c r="B24" s="19" t="s">
        <v>15</v>
      </c>
      <c r="C24" s="19">
        <v>1</v>
      </c>
      <c r="D24" s="24" t="s">
        <v>22</v>
      </c>
      <c r="E24" s="27">
        <v>6800</v>
      </c>
      <c r="F24" s="9">
        <f t="shared" si="2"/>
        <v>6800</v>
      </c>
      <c r="G24" s="14" t="s">
        <v>40</v>
      </c>
      <c r="H24" s="19" t="s">
        <v>15</v>
      </c>
      <c r="I24" s="19">
        <v>1</v>
      </c>
      <c r="J24" s="24" t="s">
        <v>22</v>
      </c>
      <c r="K24" s="27">
        <v>6800</v>
      </c>
      <c r="L24" s="9">
        <f t="shared" si="3"/>
        <v>6800</v>
      </c>
    </row>
    <row r="25" spans="1:12" ht="13.5">
      <c r="A25" s="14" t="s">
        <v>11</v>
      </c>
      <c r="B25" s="19" t="s">
        <v>16</v>
      </c>
      <c r="C25" s="19">
        <v>1</v>
      </c>
      <c r="D25" s="24" t="s">
        <v>22</v>
      </c>
      <c r="E25" s="27">
        <v>500</v>
      </c>
      <c r="F25" s="9">
        <f t="shared" si="2"/>
        <v>500</v>
      </c>
      <c r="G25" s="14" t="s">
        <v>11</v>
      </c>
      <c r="H25" s="19" t="s">
        <v>16</v>
      </c>
      <c r="I25" s="19">
        <v>1</v>
      </c>
      <c r="J25" s="24" t="s">
        <v>22</v>
      </c>
      <c r="K25" s="27">
        <v>500</v>
      </c>
      <c r="L25" s="9">
        <f t="shared" si="3"/>
        <v>500</v>
      </c>
    </row>
    <row r="26" spans="1:12" ht="13.5">
      <c r="A26" s="14"/>
      <c r="B26" s="19" t="s">
        <v>17</v>
      </c>
      <c r="C26" s="19">
        <v>1</v>
      </c>
      <c r="D26" s="24" t="s">
        <v>22</v>
      </c>
      <c r="E26" s="27">
        <v>700</v>
      </c>
      <c r="F26" s="9">
        <f t="shared" si="2"/>
        <v>700</v>
      </c>
      <c r="G26" s="14"/>
      <c r="H26" s="19" t="s">
        <v>17</v>
      </c>
      <c r="I26" s="19">
        <v>1</v>
      </c>
      <c r="J26" s="24" t="s">
        <v>22</v>
      </c>
      <c r="K26" s="27">
        <v>700</v>
      </c>
      <c r="L26" s="9">
        <f t="shared" si="3"/>
        <v>700</v>
      </c>
    </row>
    <row r="27" spans="1:12" ht="13.5">
      <c r="A27" s="14"/>
      <c r="B27" s="19" t="s">
        <v>62</v>
      </c>
      <c r="C27" s="19">
        <v>1</v>
      </c>
      <c r="D27" s="24" t="s">
        <v>22</v>
      </c>
      <c r="E27" s="27">
        <v>1200</v>
      </c>
      <c r="F27" s="9">
        <f t="shared" si="2"/>
        <v>1200</v>
      </c>
      <c r="G27" s="14"/>
      <c r="H27" s="19" t="s">
        <v>42</v>
      </c>
      <c r="I27" s="19">
        <v>1</v>
      </c>
      <c r="J27" s="24" t="s">
        <v>44</v>
      </c>
      <c r="K27" s="27">
        <v>1800</v>
      </c>
      <c r="L27" s="9">
        <f t="shared" si="3"/>
        <v>1800</v>
      </c>
    </row>
    <row r="28" spans="1:12" ht="13.5">
      <c r="A28" s="14"/>
      <c r="B28" s="19" t="s">
        <v>18</v>
      </c>
      <c r="C28" s="19">
        <v>1</v>
      </c>
      <c r="D28" s="24" t="s">
        <v>22</v>
      </c>
      <c r="E28" s="27">
        <v>500</v>
      </c>
      <c r="F28" s="9">
        <f t="shared" si="2"/>
        <v>500</v>
      </c>
      <c r="G28" s="14"/>
      <c r="H28" s="19" t="s">
        <v>43</v>
      </c>
      <c r="I28" s="19">
        <v>1</v>
      </c>
      <c r="J28" s="24" t="s">
        <v>44</v>
      </c>
      <c r="K28" s="27">
        <v>1200</v>
      </c>
      <c r="L28" s="9">
        <f t="shared" si="3"/>
        <v>1200</v>
      </c>
    </row>
    <row r="29" spans="1:12" ht="13.5">
      <c r="A29" s="14"/>
      <c r="B29" s="19" t="s">
        <v>64</v>
      </c>
      <c r="C29" s="19">
        <v>1</v>
      </c>
      <c r="D29" s="24" t="s">
        <v>23</v>
      </c>
      <c r="E29" s="27">
        <v>99000</v>
      </c>
      <c r="F29" s="9">
        <f t="shared" si="2"/>
        <v>99000</v>
      </c>
      <c r="G29" s="14"/>
      <c r="H29" s="19" t="s">
        <v>41</v>
      </c>
      <c r="I29" s="19">
        <v>1</v>
      </c>
      <c r="J29" s="24" t="s">
        <v>44</v>
      </c>
      <c r="K29" s="27">
        <v>1500</v>
      </c>
      <c r="L29" s="9">
        <f t="shared" si="3"/>
        <v>1500</v>
      </c>
    </row>
    <row r="30" spans="1:12" ht="14.25" thickBot="1">
      <c r="A30" s="14"/>
      <c r="B30" s="19" t="s">
        <v>24</v>
      </c>
      <c r="C30" s="19">
        <v>1</v>
      </c>
      <c r="D30" s="24" t="s">
        <v>23</v>
      </c>
      <c r="E30" s="28">
        <v>18000</v>
      </c>
      <c r="F30" s="5">
        <f t="shared" si="2"/>
        <v>18000</v>
      </c>
      <c r="G30" s="14"/>
      <c r="H30" s="19" t="s">
        <v>63</v>
      </c>
      <c r="I30" s="19">
        <v>1</v>
      </c>
      <c r="J30" s="24" t="s">
        <v>23</v>
      </c>
      <c r="K30" s="27">
        <v>145200</v>
      </c>
      <c r="L30" s="35">
        <f t="shared" si="3"/>
        <v>145200</v>
      </c>
    </row>
    <row r="31" spans="1:12" ht="15" thickBot="1" thickTop="1">
      <c r="A31" s="14"/>
      <c r="B31" s="19"/>
      <c r="C31" s="19"/>
      <c r="D31" s="19"/>
      <c r="E31" s="29" t="s">
        <v>26</v>
      </c>
      <c r="F31" s="7">
        <f>SUM(F20:F30)</f>
        <v>269600</v>
      </c>
      <c r="G31" s="14"/>
      <c r="H31" s="19" t="s">
        <v>45</v>
      </c>
      <c r="I31" s="19">
        <v>1</v>
      </c>
      <c r="J31" s="24" t="s">
        <v>23</v>
      </c>
      <c r="K31" s="42">
        <v>18000</v>
      </c>
      <c r="L31" s="35">
        <f t="shared" si="3"/>
        <v>18000</v>
      </c>
    </row>
    <row r="32" spans="1:12" ht="15" thickBot="1" thickTop="1">
      <c r="A32" s="40"/>
      <c r="B32" s="44" t="s">
        <v>59</v>
      </c>
      <c r="C32" s="39"/>
      <c r="D32" s="37"/>
      <c r="E32" s="38"/>
      <c r="F32" s="3"/>
      <c r="G32" s="36"/>
      <c r="H32" s="45" t="s">
        <v>57</v>
      </c>
      <c r="I32" s="37"/>
      <c r="J32" s="37"/>
      <c r="K32" s="29" t="s">
        <v>26</v>
      </c>
      <c r="L32" s="7">
        <f>SUM(L20:L31)</f>
        <v>455800</v>
      </c>
    </row>
    <row r="33" spans="1:12" ht="15" thickBot="1" thickTop="1">
      <c r="A33" s="15"/>
      <c r="B33" s="20" t="s">
        <v>68</v>
      </c>
      <c r="C33" s="22"/>
      <c r="D33" s="22"/>
      <c r="E33" s="22"/>
      <c r="F33" s="6"/>
      <c r="G33" s="15"/>
      <c r="H33" s="20" t="s">
        <v>70</v>
      </c>
      <c r="I33" s="22"/>
      <c r="J33" s="22"/>
      <c r="K33" s="22"/>
      <c r="L33" s="6"/>
    </row>
    <row r="34" spans="1:12" ht="13.5">
      <c r="A34" s="16" t="s">
        <v>31</v>
      </c>
      <c r="B34" s="21" t="s">
        <v>53</v>
      </c>
      <c r="C34" s="21">
        <v>34</v>
      </c>
      <c r="D34" s="25" t="s">
        <v>19</v>
      </c>
      <c r="E34" s="30">
        <v>3300</v>
      </c>
      <c r="F34" s="10">
        <f>C34*E34</f>
        <v>112200</v>
      </c>
      <c r="G34" s="31" t="s">
        <v>46</v>
      </c>
      <c r="H34" s="32" t="s">
        <v>53</v>
      </c>
      <c r="I34" s="32">
        <v>70</v>
      </c>
      <c r="J34" s="33" t="s">
        <v>19</v>
      </c>
      <c r="K34" s="34">
        <v>3300</v>
      </c>
      <c r="L34" s="35">
        <f>I34*K34</f>
        <v>231000</v>
      </c>
    </row>
    <row r="35" spans="1:12" ht="13.5">
      <c r="A35" s="13" t="s">
        <v>28</v>
      </c>
      <c r="B35" s="19" t="s">
        <v>51</v>
      </c>
      <c r="C35" s="19">
        <v>200</v>
      </c>
      <c r="D35" s="24" t="s">
        <v>20</v>
      </c>
      <c r="E35" s="27">
        <v>360</v>
      </c>
      <c r="F35" s="9">
        <f aca="true" t="shared" si="4" ref="F35:F44">C35*E35</f>
        <v>72000</v>
      </c>
      <c r="G35" s="13" t="s">
        <v>49</v>
      </c>
      <c r="H35" s="19" t="s">
        <v>55</v>
      </c>
      <c r="I35" s="19">
        <v>300</v>
      </c>
      <c r="J35" s="24" t="s">
        <v>20</v>
      </c>
      <c r="K35" s="27">
        <v>360</v>
      </c>
      <c r="L35" s="9">
        <f aca="true" t="shared" si="5" ref="L35:L45">I35*K35</f>
        <v>108000</v>
      </c>
    </row>
    <row r="36" spans="1:12" ht="13.5">
      <c r="A36" s="14"/>
      <c r="B36" s="19" t="s">
        <v>13</v>
      </c>
      <c r="C36" s="19">
        <v>2</v>
      </c>
      <c r="D36" s="24" t="s">
        <v>21</v>
      </c>
      <c r="E36" s="27">
        <v>5500</v>
      </c>
      <c r="F36" s="9">
        <f t="shared" si="4"/>
        <v>11000</v>
      </c>
      <c r="G36" s="14"/>
      <c r="H36" s="19" t="s">
        <v>13</v>
      </c>
      <c r="I36" s="19">
        <v>4</v>
      </c>
      <c r="J36" s="24" t="s">
        <v>21</v>
      </c>
      <c r="K36" s="27">
        <v>5500</v>
      </c>
      <c r="L36" s="9">
        <f t="shared" si="5"/>
        <v>22000</v>
      </c>
    </row>
    <row r="37" spans="1:12" ht="13.5">
      <c r="A37" s="14" t="s">
        <v>32</v>
      </c>
      <c r="B37" s="19" t="s">
        <v>14</v>
      </c>
      <c r="C37" s="19">
        <v>1</v>
      </c>
      <c r="D37" s="24" t="s">
        <v>22</v>
      </c>
      <c r="E37" s="27">
        <v>6800</v>
      </c>
      <c r="F37" s="9">
        <f t="shared" si="4"/>
        <v>6800</v>
      </c>
      <c r="G37" s="14" t="s">
        <v>47</v>
      </c>
      <c r="H37" s="19" t="s">
        <v>50</v>
      </c>
      <c r="I37" s="19">
        <v>1</v>
      </c>
      <c r="J37" s="24" t="s">
        <v>22</v>
      </c>
      <c r="K37" s="27">
        <v>6800</v>
      </c>
      <c r="L37" s="9">
        <f t="shared" si="5"/>
        <v>6800</v>
      </c>
    </row>
    <row r="38" spans="1:12" ht="13.5">
      <c r="A38" s="14" t="s">
        <v>33</v>
      </c>
      <c r="B38" s="19" t="s">
        <v>15</v>
      </c>
      <c r="C38" s="19">
        <v>1</v>
      </c>
      <c r="D38" s="24" t="s">
        <v>22</v>
      </c>
      <c r="E38" s="27">
        <v>6800</v>
      </c>
      <c r="F38" s="9">
        <f t="shared" si="4"/>
        <v>6800</v>
      </c>
      <c r="G38" s="14" t="s">
        <v>48</v>
      </c>
      <c r="H38" s="19" t="s">
        <v>15</v>
      </c>
      <c r="I38" s="19">
        <v>1</v>
      </c>
      <c r="J38" s="24" t="s">
        <v>22</v>
      </c>
      <c r="K38" s="27">
        <v>6800</v>
      </c>
      <c r="L38" s="9">
        <f t="shared" si="5"/>
        <v>6800</v>
      </c>
    </row>
    <row r="39" spans="1:12" ht="13.5">
      <c r="A39" s="14" t="s">
        <v>11</v>
      </c>
      <c r="B39" s="19" t="s">
        <v>16</v>
      </c>
      <c r="C39" s="19">
        <v>1</v>
      </c>
      <c r="D39" s="24" t="s">
        <v>22</v>
      </c>
      <c r="E39" s="27">
        <v>500</v>
      </c>
      <c r="F39" s="9">
        <f t="shared" si="4"/>
        <v>500</v>
      </c>
      <c r="G39" s="14" t="s">
        <v>11</v>
      </c>
      <c r="H39" s="19" t="s">
        <v>16</v>
      </c>
      <c r="I39" s="19">
        <v>1</v>
      </c>
      <c r="J39" s="24" t="s">
        <v>22</v>
      </c>
      <c r="K39" s="27">
        <v>500</v>
      </c>
      <c r="L39" s="9">
        <f t="shared" si="5"/>
        <v>500</v>
      </c>
    </row>
    <row r="40" spans="1:12" ht="13.5">
      <c r="A40" s="14"/>
      <c r="B40" s="19" t="s">
        <v>17</v>
      </c>
      <c r="C40" s="19">
        <v>1</v>
      </c>
      <c r="D40" s="24" t="s">
        <v>22</v>
      </c>
      <c r="E40" s="27">
        <v>700</v>
      </c>
      <c r="F40" s="9">
        <f t="shared" si="4"/>
        <v>700</v>
      </c>
      <c r="G40" s="14"/>
      <c r="H40" s="19" t="s">
        <v>17</v>
      </c>
      <c r="I40" s="19">
        <v>1</v>
      </c>
      <c r="J40" s="24" t="s">
        <v>22</v>
      </c>
      <c r="K40" s="27">
        <v>700</v>
      </c>
      <c r="L40" s="9">
        <f t="shared" si="5"/>
        <v>700</v>
      </c>
    </row>
    <row r="41" spans="1:12" ht="13.5">
      <c r="A41" s="14"/>
      <c r="B41" s="19" t="s">
        <v>62</v>
      </c>
      <c r="C41" s="19">
        <v>1</v>
      </c>
      <c r="D41" s="24" t="s">
        <v>22</v>
      </c>
      <c r="E41" s="27">
        <v>1200</v>
      </c>
      <c r="F41" s="9">
        <f t="shared" si="4"/>
        <v>1200</v>
      </c>
      <c r="G41" s="14"/>
      <c r="H41" s="19" t="s">
        <v>42</v>
      </c>
      <c r="I41" s="19">
        <v>1</v>
      </c>
      <c r="J41" s="24" t="s">
        <v>44</v>
      </c>
      <c r="K41" s="27">
        <v>1800</v>
      </c>
      <c r="L41" s="9">
        <f t="shared" si="5"/>
        <v>1800</v>
      </c>
    </row>
    <row r="42" spans="1:12" ht="13.5">
      <c r="A42" s="14"/>
      <c r="B42" s="19" t="s">
        <v>18</v>
      </c>
      <c r="C42" s="19">
        <v>1</v>
      </c>
      <c r="D42" s="24" t="s">
        <v>22</v>
      </c>
      <c r="E42" s="27">
        <v>500</v>
      </c>
      <c r="F42" s="9">
        <f t="shared" si="4"/>
        <v>500</v>
      </c>
      <c r="G42" s="14"/>
      <c r="H42" s="19" t="s">
        <v>43</v>
      </c>
      <c r="I42" s="19">
        <v>1</v>
      </c>
      <c r="J42" s="24" t="s">
        <v>44</v>
      </c>
      <c r="K42" s="27">
        <v>1200</v>
      </c>
      <c r="L42" s="9">
        <f t="shared" si="5"/>
        <v>1200</v>
      </c>
    </row>
    <row r="43" spans="1:12" ht="13.5">
      <c r="A43" s="14"/>
      <c r="B43" s="19" t="s">
        <v>64</v>
      </c>
      <c r="C43" s="19">
        <v>1</v>
      </c>
      <c r="D43" s="24" t="s">
        <v>23</v>
      </c>
      <c r="E43" s="27">
        <v>99000</v>
      </c>
      <c r="F43" s="9">
        <f t="shared" si="4"/>
        <v>99000</v>
      </c>
      <c r="G43" s="14"/>
      <c r="H43" s="19" t="s">
        <v>41</v>
      </c>
      <c r="I43" s="19">
        <v>1</v>
      </c>
      <c r="J43" s="24" t="s">
        <v>44</v>
      </c>
      <c r="K43" s="27">
        <v>1500</v>
      </c>
      <c r="L43" s="9">
        <f t="shared" si="5"/>
        <v>1500</v>
      </c>
    </row>
    <row r="44" spans="1:12" ht="14.25" thickBot="1">
      <c r="A44" s="14"/>
      <c r="B44" s="19" t="s">
        <v>24</v>
      </c>
      <c r="C44" s="19">
        <v>1</v>
      </c>
      <c r="D44" s="24" t="s">
        <v>23</v>
      </c>
      <c r="E44" s="28">
        <v>18000</v>
      </c>
      <c r="F44" s="5">
        <f t="shared" si="4"/>
        <v>18000</v>
      </c>
      <c r="G44" s="14"/>
      <c r="H44" s="19" t="s">
        <v>63</v>
      </c>
      <c r="I44" s="19">
        <v>1</v>
      </c>
      <c r="J44" s="24" t="s">
        <v>23</v>
      </c>
      <c r="K44" s="27">
        <v>145200</v>
      </c>
      <c r="L44" s="35">
        <f t="shared" si="5"/>
        <v>145200</v>
      </c>
    </row>
    <row r="45" spans="1:12" ht="15" thickBot="1" thickTop="1">
      <c r="A45" s="14"/>
      <c r="B45" s="19"/>
      <c r="C45" s="19"/>
      <c r="D45" s="19"/>
      <c r="E45" s="29" t="s">
        <v>26</v>
      </c>
      <c r="F45" s="7">
        <f>SUM(F34:F44)</f>
        <v>328700</v>
      </c>
      <c r="G45" s="14"/>
      <c r="H45" s="19" t="s">
        <v>45</v>
      </c>
      <c r="I45" s="19">
        <v>1</v>
      </c>
      <c r="J45" s="24" t="s">
        <v>23</v>
      </c>
      <c r="K45" s="42">
        <v>18000</v>
      </c>
      <c r="L45" s="35">
        <f t="shared" si="5"/>
        <v>18000</v>
      </c>
    </row>
    <row r="46" spans="1:12" ht="15" thickBot="1" thickTop="1">
      <c r="A46" s="40"/>
      <c r="B46" s="44" t="s">
        <v>60</v>
      </c>
      <c r="C46" s="39"/>
      <c r="D46" s="37"/>
      <c r="E46" s="38"/>
      <c r="F46" s="3"/>
      <c r="G46" s="36"/>
      <c r="H46" s="45" t="s">
        <v>58</v>
      </c>
      <c r="I46" s="37"/>
      <c r="J46" s="37"/>
      <c r="K46" s="29" t="s">
        <v>26</v>
      </c>
      <c r="L46" s="7">
        <f>SUM(L34:L45)</f>
        <v>543500</v>
      </c>
    </row>
    <row r="47" spans="1:12" ht="15" thickBot="1" thickTop="1">
      <c r="A47" s="15"/>
      <c r="B47" s="20" t="s">
        <v>69</v>
      </c>
      <c r="C47" s="22"/>
      <c r="D47" s="22"/>
      <c r="E47" s="22"/>
      <c r="F47" s="6"/>
      <c r="G47" s="15"/>
      <c r="H47" s="20" t="s">
        <v>71</v>
      </c>
      <c r="I47" s="22"/>
      <c r="J47" s="22"/>
      <c r="K47" s="22"/>
      <c r="L47" s="6"/>
    </row>
    <row r="49" ht="13.5">
      <c r="A49" t="s">
        <v>65</v>
      </c>
    </row>
    <row r="50" ht="13.5">
      <c r="A50" t="s">
        <v>66</v>
      </c>
    </row>
    <row r="58" ht="15" customHeight="1"/>
    <row r="59" ht="14.25" customHeight="1"/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cp:lastPrinted>2006-05-12T05:43:13Z</cp:lastPrinted>
  <dcterms:created xsi:type="dcterms:W3CDTF">2006-05-12T00:48:10Z</dcterms:created>
  <dcterms:modified xsi:type="dcterms:W3CDTF">2006-05-12T05:52:52Z</dcterms:modified>
  <cp:category/>
  <cp:version/>
  <cp:contentType/>
  <cp:contentStatus/>
</cp:coreProperties>
</file>